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2 利用推進係\05_一般住宅の木造化などに関すること\02_道産木材住宅建設促進事業（R7～）\HW普及・利用促進事業委託業務\90_ホームページ掲載\03_更新（1回目）\道産建築材活用促進事業（非住宅）\掲載様式\"/>
    </mc:Choice>
  </mc:AlternateContent>
  <bookViews>
    <workbookView xWindow="0" yWindow="0" windowWidth="21570" windowHeight="8265"/>
  </bookViews>
  <sheets>
    <sheet name="内外装材木拾い表（計画）_" sheetId="2" r:id="rId1"/>
  </sheets>
  <definedNames>
    <definedName name="_xlnm.Print_Area" localSheetId="0">'内外装材木拾い表（計画）_'!$A$1:$K$48</definedName>
    <definedName name="_xlnm.Print_Titles" localSheetId="0">'内外装材木拾い表（計画）_'!$5:$6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2" l="1"/>
  <c r="I7" i="2"/>
  <c r="H8" i="2"/>
  <c r="I8" i="2"/>
  <c r="H9" i="2"/>
  <c r="I9" i="2"/>
  <c r="H10" i="2"/>
  <c r="I10" i="2"/>
  <c r="H11" i="2"/>
  <c r="I11" i="2"/>
  <c r="H12" i="2"/>
  <c r="I12" i="2"/>
  <c r="H13" i="2"/>
  <c r="I13" i="2"/>
  <c r="H14" i="2"/>
  <c r="I14" i="2"/>
  <c r="H15" i="2"/>
  <c r="I15" i="2"/>
  <c r="H16" i="2"/>
  <c r="I16" i="2"/>
  <c r="H17" i="2"/>
  <c r="I17" i="2"/>
  <c r="H18" i="2"/>
  <c r="I18" i="2"/>
  <c r="H19" i="2"/>
  <c r="I19" i="2"/>
  <c r="H20" i="2"/>
  <c r="I20" i="2"/>
  <c r="H21" i="2"/>
  <c r="I21" i="2"/>
  <c r="H22" i="2"/>
  <c r="I22" i="2"/>
  <c r="H23" i="2"/>
  <c r="I23" i="2"/>
  <c r="H24" i="2"/>
  <c r="I24" i="2"/>
  <c r="J25" i="2"/>
  <c r="H26" i="2"/>
  <c r="J26" i="2"/>
  <c r="J38" i="2" s="1"/>
  <c r="H27" i="2"/>
  <c r="J27" i="2"/>
  <c r="H28" i="2"/>
  <c r="J28" i="2"/>
  <c r="H29" i="2"/>
  <c r="J29" i="2"/>
  <c r="H30" i="2"/>
  <c r="J30" i="2"/>
  <c r="H31" i="2"/>
  <c r="J31" i="2"/>
  <c r="H32" i="2"/>
  <c r="J32" i="2"/>
  <c r="H33" i="2"/>
  <c r="J33" i="2"/>
  <c r="H34" i="2"/>
  <c r="J34" i="2"/>
  <c r="H35" i="2"/>
  <c r="J35" i="2"/>
  <c r="H36" i="2"/>
  <c r="J36" i="2"/>
  <c r="I38" i="2"/>
  <c r="I42" i="2"/>
  <c r="I40" i="2" l="1"/>
</calcChain>
</file>

<file path=xl/sharedStrings.xml><?xml version="1.0" encoding="utf-8"?>
<sst xmlns="http://schemas.openxmlformats.org/spreadsheetml/2006/main" count="37" uniqueCount="34">
  <si>
    <t>※6　計算式は、変えないこと。</t>
    <rPh sb="3" eb="6">
      <t>ケイサンシキ</t>
    </rPh>
    <rPh sb="8" eb="9">
      <t>カ</t>
    </rPh>
    <phoneticPr fontId="2"/>
  </si>
  <si>
    <t>※5　道産木材の利用量割合欄は、小数点以下第2位切捨てにより、小数点以下第1位とすること。</t>
    <rPh sb="3" eb="5">
      <t>ドウサン</t>
    </rPh>
    <rPh sb="5" eb="7">
      <t>モクザイ</t>
    </rPh>
    <rPh sb="8" eb="11">
      <t>リヨウリョウ</t>
    </rPh>
    <rPh sb="11" eb="13">
      <t>ワリアイ</t>
    </rPh>
    <rPh sb="13" eb="14">
      <t>ラン</t>
    </rPh>
    <rPh sb="16" eb="19">
      <t>ショウスウテン</t>
    </rPh>
    <rPh sb="19" eb="21">
      <t>イカ</t>
    </rPh>
    <rPh sb="21" eb="22">
      <t>ダイ</t>
    </rPh>
    <rPh sb="23" eb="24">
      <t>イ</t>
    </rPh>
    <rPh sb="24" eb="25">
      <t>キ</t>
    </rPh>
    <rPh sb="25" eb="26">
      <t>ス</t>
    </rPh>
    <rPh sb="31" eb="34">
      <t>ショウスウテン</t>
    </rPh>
    <rPh sb="34" eb="37">
      <t>イカダイ</t>
    </rPh>
    <rPh sb="38" eb="39">
      <t>イ</t>
    </rPh>
    <phoneticPr fontId="2"/>
  </si>
  <si>
    <t>※4　本表が2頁以上になる場合は、頁毎に道産木材の利用材積及び道産以外の木材利用材積の小計を記入すること。</t>
    <rPh sb="3" eb="4">
      <t>ホン</t>
    </rPh>
    <rPh sb="4" eb="5">
      <t>ヒョウ</t>
    </rPh>
    <rPh sb="7" eb="8">
      <t>ページ</t>
    </rPh>
    <rPh sb="8" eb="10">
      <t>イジョウ</t>
    </rPh>
    <rPh sb="13" eb="15">
      <t>バアイ</t>
    </rPh>
    <rPh sb="17" eb="18">
      <t>ページ</t>
    </rPh>
    <rPh sb="18" eb="19">
      <t>マイ</t>
    </rPh>
    <rPh sb="20" eb="22">
      <t>ドウサン</t>
    </rPh>
    <rPh sb="22" eb="24">
      <t>モクザイ</t>
    </rPh>
    <rPh sb="25" eb="27">
      <t>リヨウ</t>
    </rPh>
    <rPh sb="27" eb="29">
      <t>ザイセキ</t>
    </rPh>
    <rPh sb="29" eb="30">
      <t>オヨ</t>
    </rPh>
    <rPh sb="31" eb="33">
      <t>ドウサン</t>
    </rPh>
    <rPh sb="33" eb="35">
      <t>イガイ</t>
    </rPh>
    <rPh sb="36" eb="38">
      <t>モクザイ</t>
    </rPh>
    <rPh sb="38" eb="40">
      <t>リヨウ</t>
    </rPh>
    <rPh sb="40" eb="42">
      <t>ザイセキ</t>
    </rPh>
    <rPh sb="43" eb="45">
      <t>ショウケイ</t>
    </rPh>
    <rPh sb="46" eb="48">
      <t>キニュウ</t>
    </rPh>
    <phoneticPr fontId="2"/>
  </si>
  <si>
    <r>
      <t>※3　木材の利用材積は、小数点以下第</t>
    </r>
    <r>
      <rPr>
        <sz val="12"/>
        <color rgb="FFFF0000"/>
        <rFont val="ＭＳ 明朝"/>
        <family val="1"/>
        <charset val="128"/>
      </rPr>
      <t>5</t>
    </r>
    <r>
      <rPr>
        <sz val="12"/>
        <color theme="1"/>
        <rFont val="ＭＳ 明朝"/>
        <family val="1"/>
        <charset val="128"/>
      </rPr>
      <t>位を四捨五入し、小数点以下第</t>
    </r>
    <r>
      <rPr>
        <sz val="12"/>
        <color rgb="FFFF0000"/>
        <rFont val="ＭＳ 明朝"/>
        <family val="1"/>
        <charset val="128"/>
      </rPr>
      <t>4</t>
    </r>
    <r>
      <rPr>
        <sz val="12"/>
        <color theme="1"/>
        <rFont val="ＭＳ 明朝"/>
        <family val="1"/>
        <charset val="128"/>
      </rPr>
      <t>位とすること。</t>
    </r>
    <rPh sb="3" eb="5">
      <t>モクザイ</t>
    </rPh>
    <rPh sb="6" eb="8">
      <t>リヨウ</t>
    </rPh>
    <rPh sb="8" eb="10">
      <t>ザイセキ</t>
    </rPh>
    <rPh sb="12" eb="15">
      <t>ショウスウテン</t>
    </rPh>
    <rPh sb="15" eb="17">
      <t>イカ</t>
    </rPh>
    <rPh sb="17" eb="18">
      <t>ダイ</t>
    </rPh>
    <rPh sb="19" eb="20">
      <t>イ</t>
    </rPh>
    <rPh sb="21" eb="25">
      <t>シシャゴニュウ</t>
    </rPh>
    <rPh sb="27" eb="30">
      <t>ショウスウテン</t>
    </rPh>
    <rPh sb="30" eb="32">
      <t>イカ</t>
    </rPh>
    <rPh sb="32" eb="33">
      <t>ダイ</t>
    </rPh>
    <rPh sb="34" eb="35">
      <t>イ</t>
    </rPh>
    <phoneticPr fontId="2"/>
  </si>
  <si>
    <t>※2　使用箇所名欄は、床、内装、外装とする。</t>
    <rPh sb="3" eb="5">
      <t>シヨウ</t>
    </rPh>
    <rPh sb="5" eb="7">
      <t>カショ</t>
    </rPh>
    <rPh sb="7" eb="8">
      <t>メイ</t>
    </rPh>
    <rPh sb="8" eb="9">
      <t>ラン</t>
    </rPh>
    <rPh sb="11" eb="12">
      <t>ユカ</t>
    </rPh>
    <rPh sb="13" eb="15">
      <t>ナイソウ</t>
    </rPh>
    <rPh sb="16" eb="18">
      <t>ガイソウ</t>
    </rPh>
    <phoneticPr fontId="2"/>
  </si>
  <si>
    <t>※1　交付の対象となる建築物に使用する木材（床内外装材）について全て記載すること。</t>
    <rPh sb="3" eb="5">
      <t>コウフ</t>
    </rPh>
    <rPh sb="6" eb="8">
      <t>タイショウ</t>
    </rPh>
    <rPh sb="11" eb="14">
      <t>ケンチクブツ</t>
    </rPh>
    <rPh sb="15" eb="17">
      <t>シヨウ</t>
    </rPh>
    <rPh sb="19" eb="21">
      <t>モクザイ</t>
    </rPh>
    <rPh sb="22" eb="23">
      <t>ユカ</t>
    </rPh>
    <rPh sb="23" eb="26">
      <t>ナイガイソウ</t>
    </rPh>
    <rPh sb="26" eb="27">
      <t>ザイ</t>
    </rPh>
    <rPh sb="32" eb="33">
      <t>スベ</t>
    </rPh>
    <rPh sb="34" eb="36">
      <t>キサイ</t>
    </rPh>
    <phoneticPr fontId="2"/>
  </si>
  <si>
    <t>%(A/(A+B)×100</t>
  </si>
  <si>
    <t>道産木材の利用量割合（％）</t>
    <rPh sb="0" eb="2">
      <t>ドウサン</t>
    </rPh>
    <rPh sb="2" eb="4">
      <t>モクザイ</t>
    </rPh>
    <rPh sb="5" eb="8">
      <t>リヨウリョウ</t>
    </rPh>
    <rPh sb="8" eb="10">
      <t>ワリアイ</t>
    </rPh>
    <phoneticPr fontId="2"/>
  </si>
  <si>
    <t>(A+B)</t>
  </si>
  <si>
    <t>総材積</t>
    <rPh sb="0" eb="1">
      <t>ソウ</t>
    </rPh>
    <rPh sb="1" eb="3">
      <t>ザイセキ</t>
    </rPh>
    <phoneticPr fontId="2"/>
  </si>
  <si>
    <t>(B)</t>
    <phoneticPr fontId="2"/>
  </si>
  <si>
    <t>(A)</t>
    <phoneticPr fontId="2"/>
  </si>
  <si>
    <t>合計</t>
    <rPh sb="0" eb="2">
      <t>ゴウケイ</t>
    </rPh>
    <phoneticPr fontId="2"/>
  </si>
  <si>
    <t>外装</t>
    <rPh sb="0" eb="2">
      <t>ガイソウ</t>
    </rPh>
    <phoneticPr fontId="2"/>
  </si>
  <si>
    <t>内装</t>
    <rPh sb="0" eb="2">
      <t>ナイソウ</t>
    </rPh>
    <phoneticPr fontId="2"/>
  </si>
  <si>
    <t>床</t>
    <rPh sb="0" eb="1">
      <t>ユカ</t>
    </rPh>
    <phoneticPr fontId="2"/>
  </si>
  <si>
    <t>道産以外の木材</t>
    <rPh sb="0" eb="4">
      <t>ドウサンイガイ</t>
    </rPh>
    <rPh sb="5" eb="7">
      <t>モクザイ</t>
    </rPh>
    <phoneticPr fontId="2"/>
  </si>
  <si>
    <t>道産木材</t>
    <rPh sb="0" eb="2">
      <t>ドウサン</t>
    </rPh>
    <rPh sb="2" eb="4">
      <t>モクザイ</t>
    </rPh>
    <phoneticPr fontId="2"/>
  </si>
  <si>
    <t>道産以外の木材利用材積　(m3)</t>
    <rPh sb="0" eb="4">
      <t>ドウサンイガイ</t>
    </rPh>
    <rPh sb="5" eb="7">
      <t>モクザイ</t>
    </rPh>
    <rPh sb="7" eb="9">
      <t>リヨウ</t>
    </rPh>
    <rPh sb="9" eb="11">
      <t>ザイセキ</t>
    </rPh>
    <phoneticPr fontId="2"/>
  </si>
  <si>
    <t>道産木材利用
材積　(m3)</t>
    <rPh sb="0" eb="2">
      <t>ドウサン</t>
    </rPh>
    <rPh sb="2" eb="4">
      <t>モクザイ</t>
    </rPh>
    <rPh sb="4" eb="6">
      <t>リヨウ</t>
    </rPh>
    <rPh sb="7" eb="9">
      <t>ザイセキ</t>
    </rPh>
    <phoneticPr fontId="2"/>
  </si>
  <si>
    <t>単位あたり材積　　(m3/枚)</t>
    <rPh sb="0" eb="2">
      <t>タンイ</t>
    </rPh>
    <rPh sb="5" eb="7">
      <t>ザイセキ</t>
    </rPh>
    <rPh sb="13" eb="14">
      <t>マイ</t>
    </rPh>
    <phoneticPr fontId="2"/>
  </si>
  <si>
    <t>数量　　　(枚)</t>
    <rPh sb="0" eb="2">
      <t>スウリョウ</t>
    </rPh>
    <rPh sb="6" eb="7">
      <t>マイ</t>
    </rPh>
    <phoneticPr fontId="2"/>
  </si>
  <si>
    <t>厚み      (mm)</t>
    <rPh sb="0" eb="1">
      <t>アツ</t>
    </rPh>
    <phoneticPr fontId="2"/>
  </si>
  <si>
    <t>幅       (mm)</t>
    <rPh sb="0" eb="1">
      <t>ハバ</t>
    </rPh>
    <phoneticPr fontId="2"/>
  </si>
  <si>
    <t>長さ　　(mm)</t>
    <rPh sb="0" eb="1">
      <t>ナガ</t>
    </rPh>
    <phoneticPr fontId="2"/>
  </si>
  <si>
    <t>樹種</t>
    <rPh sb="0" eb="2">
      <t>ジュシュ</t>
    </rPh>
    <phoneticPr fontId="2"/>
  </si>
  <si>
    <t>備　考</t>
    <rPh sb="0" eb="1">
      <t>ビ</t>
    </rPh>
    <rPh sb="2" eb="3">
      <t>コウ</t>
    </rPh>
    <phoneticPr fontId="2"/>
  </si>
  <si>
    <t>利　用　数　量</t>
    <rPh sb="0" eb="1">
      <t>リ</t>
    </rPh>
    <rPh sb="2" eb="3">
      <t>ヨウ</t>
    </rPh>
    <rPh sb="4" eb="5">
      <t>カズ</t>
    </rPh>
    <rPh sb="6" eb="7">
      <t>リョウ</t>
    </rPh>
    <phoneticPr fontId="2"/>
  </si>
  <si>
    <t>規　　格</t>
    <rPh sb="0" eb="1">
      <t>キ</t>
    </rPh>
    <rPh sb="3" eb="4">
      <t>カク</t>
    </rPh>
    <phoneticPr fontId="2"/>
  </si>
  <si>
    <t>使用箇所名</t>
    <rPh sb="0" eb="2">
      <t>シヨウ</t>
    </rPh>
    <rPh sb="2" eb="4">
      <t>カショ</t>
    </rPh>
    <rPh sb="4" eb="5">
      <t>メイ</t>
    </rPh>
    <phoneticPr fontId="2"/>
  </si>
  <si>
    <t>(施工者)</t>
    <rPh sb="1" eb="4">
      <t>セコウシャ</t>
    </rPh>
    <phoneticPr fontId="2"/>
  </si>
  <si>
    <t>作成者</t>
    <rPh sb="0" eb="3">
      <t>サクセイシャ</t>
    </rPh>
    <phoneticPr fontId="2"/>
  </si>
  <si>
    <t>内外装材木拾い表（計画）</t>
    <phoneticPr fontId="2"/>
  </si>
  <si>
    <t>(別記第６号様式その２)</t>
    <rPh sb="1" eb="3">
      <t>ベッキ</t>
    </rPh>
    <rPh sb="3" eb="4">
      <t>ダイ</t>
    </rPh>
    <rPh sb="5" eb="6">
      <t>ゴウ</t>
    </rPh>
    <rPh sb="6" eb="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</si>
</sst>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000_);[Red]\(#,##0.0000\)"/>
    <numFmt numFmtId="178" formatCode="#,##0.000_);[Red]\(#,##0.000\)"/>
    <numFmt numFmtId="179" formatCode="#,##0_);[Red]\(#,##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rgb="FFFF0000"/>
      <name val="ＭＳ 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style="thin">
        <color indexed="64"/>
      </top>
      <bottom/>
      <diagonal style="hair">
        <color indexed="64"/>
      </diagonal>
    </border>
    <border>
      <left style="thin">
        <color indexed="64"/>
      </left>
      <right/>
      <top/>
      <bottom/>
      <diagonal/>
    </border>
    <border>
      <left style="thin">
        <color indexed="64"/>
      </left>
      <right style="thin">
        <color indexed="64"/>
      </right>
      <top/>
      <bottom/>
      <diagonal/>
    </border>
    <border diagonalDown="1">
      <left style="thin">
        <color indexed="64"/>
      </left>
      <right style="thin">
        <color indexed="64"/>
      </right>
      <top/>
      <bottom style="thin">
        <color indexed="64"/>
      </bottom>
      <diagonal style="hair">
        <color indexed="64"/>
      </diagonal>
    </border>
    <border>
      <left/>
      <right style="thin">
        <color indexed="64"/>
      </right>
      <top/>
      <bottom/>
      <diagonal/>
    </border>
    <border diagonalDown="1">
      <left style="thin">
        <color indexed="64"/>
      </left>
      <right style="thin">
        <color indexed="64"/>
      </right>
      <top/>
      <bottom/>
      <diagonal style="hair">
        <color indexed="64"/>
      </diagonal>
    </border>
    <border>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top style="thin">
        <color theme="0" tint="-0.499984740745262"/>
      </top>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horizontal="left" vertical="center" wrapText="1"/>
    </xf>
    <xf numFmtId="0" fontId="5" fillId="0" borderId="1" xfId="0" applyFont="1" applyBorder="1" applyAlignment="1">
      <alignment vertical="center" shrinkToFit="1"/>
    </xf>
    <xf numFmtId="176" fontId="5" fillId="0" borderId="2" xfId="1" applyNumberFormat="1" applyFont="1" applyBorder="1" applyAlignment="1">
      <alignment horizontal="right" shrinkToFit="1"/>
    </xf>
    <xf numFmtId="176" fontId="5" fillId="0" borderId="3" xfId="1" applyNumberFormat="1" applyFont="1" applyBorder="1" applyAlignment="1">
      <alignment horizontal="right" shrinkToFit="1"/>
    </xf>
    <xf numFmtId="0" fontId="5" fillId="0" borderId="2"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5" xfId="0" applyFont="1" applyBorder="1" applyAlignment="1">
      <alignment vertical="center" shrinkToFit="1"/>
    </xf>
    <xf numFmtId="176" fontId="5" fillId="0" borderId="6" xfId="1" applyNumberFormat="1" applyFont="1" applyBorder="1" applyAlignment="1">
      <alignment horizontal="right" shrinkToFit="1"/>
    </xf>
    <xf numFmtId="176" fontId="5" fillId="0" borderId="7" xfId="1" applyNumberFormat="1" applyFont="1" applyBorder="1" applyAlignment="1">
      <alignment horizontal="right" shrinkToFit="1"/>
    </xf>
    <xf numFmtId="0" fontId="5" fillId="0" borderId="6" xfId="0" applyFont="1" applyBorder="1">
      <alignment vertical="center"/>
    </xf>
    <xf numFmtId="0" fontId="5" fillId="0" borderId="8" xfId="0" applyFont="1" applyBorder="1">
      <alignment vertical="center"/>
    </xf>
    <xf numFmtId="0" fontId="5" fillId="0" borderId="7" xfId="0" applyFont="1" applyBorder="1">
      <alignment vertical="center"/>
    </xf>
    <xf numFmtId="177" fontId="5" fillId="0" borderId="4" xfId="0" applyNumberFormat="1" applyFont="1" applyBorder="1" applyAlignment="1">
      <alignment horizontal="right" vertical="center" shrinkToFit="1"/>
    </xf>
    <xf numFmtId="177" fontId="5" fillId="0" borderId="3" xfId="0" applyNumberFormat="1" applyFont="1" applyBorder="1" applyAlignment="1">
      <alignment horizontal="right"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8" fontId="5" fillId="0" borderId="6" xfId="0" applyNumberFormat="1" applyFont="1" applyBorder="1" applyAlignment="1">
      <alignment horizontal="right" vertical="center" shrinkToFit="1"/>
    </xf>
    <xf numFmtId="178" fontId="5" fillId="0" borderId="7" xfId="0" applyNumberFormat="1" applyFont="1" applyBorder="1" applyAlignment="1">
      <alignment horizontal="right"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7" fontId="5" fillId="0" borderId="3" xfId="0" applyNumberFormat="1" applyFont="1" applyBorder="1" applyAlignment="1">
      <alignment horizontal="right" vertical="center" shrinkToFit="1"/>
    </xf>
    <xf numFmtId="177" fontId="5" fillId="0" borderId="1" xfId="0" applyNumberFormat="1" applyFont="1" applyBorder="1" applyAlignment="1">
      <alignment horizontal="right" vertical="center" shrinkToFit="1"/>
    </xf>
    <xf numFmtId="178" fontId="5" fillId="0" borderId="15" xfId="0" applyNumberFormat="1" applyFont="1" applyBorder="1" applyAlignment="1">
      <alignment horizontal="right" vertical="center" shrinkToFit="1"/>
    </xf>
    <xf numFmtId="178" fontId="5" fillId="0" borderId="16" xfId="0" applyNumberFormat="1" applyFont="1" applyBorder="1" applyAlignment="1">
      <alignment horizontal="right" vertical="center" shrinkToFit="1"/>
    </xf>
    <xf numFmtId="0" fontId="5" fillId="0" borderId="2" xfId="0" applyFont="1" applyBorder="1" applyAlignment="1">
      <alignment vertical="center" shrinkToFit="1"/>
    </xf>
    <xf numFmtId="177" fontId="5" fillId="2" borderId="1" xfId="0" applyNumberFormat="1" applyFont="1" applyFill="1" applyBorder="1" applyAlignment="1">
      <alignment vertical="center" shrinkToFit="1"/>
    </xf>
    <xf numFmtId="0" fontId="5" fillId="0" borderId="17" xfId="0" applyFont="1" applyBorder="1" applyAlignment="1">
      <alignment vertical="center" shrinkToFit="1"/>
    </xf>
    <xf numFmtId="177" fontId="5" fillId="3" borderId="1" xfId="0" applyNumberFormat="1" applyFont="1" applyFill="1" applyBorder="1" applyAlignment="1">
      <alignment vertical="center" shrinkToFit="1"/>
    </xf>
    <xf numFmtId="179" fontId="5" fillId="0" borderId="3" xfId="0" applyNumberFormat="1" applyFont="1" applyBorder="1" applyAlignment="1">
      <alignment vertical="center" shrinkToFit="1"/>
    </xf>
    <xf numFmtId="179" fontId="5" fillId="0" borderId="1" xfId="0" applyNumberFormat="1" applyFont="1" applyBorder="1" applyAlignment="1">
      <alignment vertical="center" shrinkToFit="1"/>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0" fontId="5" fillId="0" borderId="18" xfId="0" applyFont="1" applyBorder="1" applyAlignment="1">
      <alignment vertical="center" shrinkToFit="1"/>
    </xf>
    <xf numFmtId="177" fontId="5" fillId="2" borderId="16" xfId="0" applyNumberFormat="1" applyFont="1" applyFill="1" applyBorder="1" applyAlignment="1">
      <alignment vertical="center" shrinkToFit="1"/>
    </xf>
    <xf numFmtId="0" fontId="5" fillId="0" borderId="19" xfId="0" applyFont="1" applyBorder="1" applyAlignment="1">
      <alignment vertical="center" shrinkToFit="1"/>
    </xf>
    <xf numFmtId="177" fontId="5" fillId="3" borderId="16" xfId="0" applyNumberFormat="1" applyFont="1" applyFill="1" applyBorder="1" applyAlignment="1">
      <alignment vertical="center" shrinkToFit="1"/>
    </xf>
    <xf numFmtId="179" fontId="5" fillId="0" borderId="15" xfId="0" applyNumberFormat="1" applyFont="1" applyBorder="1" applyAlignment="1">
      <alignment vertical="center" shrinkToFit="1"/>
    </xf>
    <xf numFmtId="179" fontId="5" fillId="0" borderId="16" xfId="0" applyNumberFormat="1" applyFont="1" applyBorder="1" applyAlignment="1">
      <alignment vertical="center" shrinkToFit="1"/>
    </xf>
    <xf numFmtId="0" fontId="5" fillId="0" borderId="16" xfId="0" applyFont="1" applyBorder="1" applyAlignment="1">
      <alignment vertical="center" shrinkToFit="1"/>
    </xf>
    <xf numFmtId="0" fontId="6" fillId="0" borderId="16" xfId="0" applyFont="1" applyBorder="1" applyAlignment="1">
      <alignment horizontal="left" vertical="center"/>
    </xf>
    <xf numFmtId="0" fontId="5" fillId="0" borderId="16" xfId="0" applyFont="1" applyBorder="1" applyAlignment="1">
      <alignment horizontal="center" vertical="center" wrapText="1"/>
    </xf>
    <xf numFmtId="0" fontId="5" fillId="0" borderId="20" xfId="0" applyFont="1" applyBorder="1" applyAlignment="1">
      <alignment vertical="center" shrinkToFit="1"/>
    </xf>
    <xf numFmtId="177" fontId="5" fillId="3" borderId="21" xfId="0" applyNumberFormat="1" applyFont="1" applyFill="1" applyBorder="1" applyAlignment="1">
      <alignment vertical="center" shrinkToFit="1"/>
    </xf>
    <xf numFmtId="179" fontId="5" fillId="0" borderId="22" xfId="0" applyNumberFormat="1" applyFont="1" applyBorder="1" applyAlignment="1">
      <alignment vertical="center" shrinkToFit="1"/>
    </xf>
    <xf numFmtId="179" fontId="5" fillId="0" borderId="21" xfId="0" applyNumberFormat="1" applyFont="1" applyBorder="1" applyAlignment="1">
      <alignment vertical="center" shrinkToFit="1"/>
    </xf>
    <xf numFmtId="0" fontId="5" fillId="0" borderId="21" xfId="0" applyFont="1" applyBorder="1" applyAlignment="1">
      <alignment vertical="center" shrinkToFit="1"/>
    </xf>
    <xf numFmtId="0" fontId="6" fillId="0" borderId="21" xfId="0" applyFont="1" applyBorder="1" applyAlignment="1">
      <alignment horizontal="left" vertical="center"/>
    </xf>
    <xf numFmtId="0" fontId="5" fillId="0" borderId="23" xfId="0" applyFont="1" applyBorder="1" applyAlignment="1">
      <alignment vertical="center" shrinkToFit="1"/>
    </xf>
    <xf numFmtId="177" fontId="5" fillId="2" borderId="5" xfId="0" applyNumberFormat="1" applyFont="1" applyFill="1" applyBorder="1" applyAlignment="1">
      <alignment vertical="center" shrinkToFit="1"/>
    </xf>
    <xf numFmtId="177" fontId="5" fillId="3" borderId="24" xfId="0" applyNumberFormat="1" applyFont="1" applyFill="1" applyBorder="1" applyAlignment="1">
      <alignment vertical="center" shrinkToFit="1"/>
    </xf>
    <xf numFmtId="179" fontId="5" fillId="0" borderId="25" xfId="0" applyNumberFormat="1" applyFont="1" applyBorder="1" applyAlignment="1">
      <alignment vertical="center" shrinkToFit="1"/>
    </xf>
    <xf numFmtId="179" fontId="5" fillId="0" borderId="24" xfId="0" applyNumberFormat="1" applyFont="1" applyBorder="1" applyAlignment="1">
      <alignment vertical="center" shrinkToFit="1"/>
    </xf>
    <xf numFmtId="0" fontId="5" fillId="0" borderId="24" xfId="0" applyFont="1" applyBorder="1" applyAlignment="1">
      <alignment vertical="center" shrinkToFit="1"/>
    </xf>
    <xf numFmtId="0" fontId="6" fillId="0" borderId="24" xfId="0" applyFont="1" applyBorder="1" applyAlignment="1">
      <alignment horizontal="left" vertical="center"/>
    </xf>
    <xf numFmtId="178" fontId="5" fillId="0" borderId="19" xfId="0" applyNumberFormat="1" applyFont="1" applyBorder="1" applyAlignment="1">
      <alignment vertical="center" shrinkToFit="1"/>
    </xf>
    <xf numFmtId="0" fontId="5" fillId="0" borderId="6" xfId="0" applyFont="1" applyBorder="1" applyAlignment="1">
      <alignment vertical="center" shrinkToFit="1"/>
    </xf>
    <xf numFmtId="178" fontId="5" fillId="0" borderId="26" xfId="0" applyNumberFormat="1" applyFont="1" applyBorder="1" applyAlignment="1">
      <alignment vertical="center" shrinkToFit="1"/>
    </xf>
    <xf numFmtId="177" fontId="5" fillId="3" borderId="5" xfId="0" applyNumberFormat="1" applyFont="1" applyFill="1" applyBorder="1" applyAlignment="1">
      <alignment vertical="center" shrinkToFit="1"/>
    </xf>
    <xf numFmtId="179" fontId="5" fillId="0" borderId="7" xfId="0" applyNumberFormat="1" applyFont="1" applyBorder="1" applyAlignment="1">
      <alignment vertical="center" shrinkToFit="1"/>
    </xf>
    <xf numFmtId="179" fontId="5" fillId="0" borderId="5" xfId="0" applyNumberFormat="1" applyFont="1" applyBorder="1" applyAlignment="1">
      <alignment vertical="center" shrinkToFit="1"/>
    </xf>
    <xf numFmtId="0" fontId="6" fillId="0" borderId="5" xfId="0" applyFont="1" applyBorder="1" applyAlignment="1">
      <alignment horizontal="left" vertical="center"/>
    </xf>
    <xf numFmtId="0" fontId="5" fillId="0" borderId="5" xfId="0" applyFont="1" applyBorder="1" applyAlignment="1">
      <alignment horizontal="center" vertical="center" wrapText="1"/>
    </xf>
    <xf numFmtId="177" fontId="5" fillId="2" borderId="18" xfId="0" applyNumberFormat="1" applyFont="1" applyFill="1" applyBorder="1" applyAlignment="1">
      <alignment vertical="center" shrinkToFit="1"/>
    </xf>
    <xf numFmtId="177" fontId="5" fillId="2" borderId="6" xfId="0" applyNumberFormat="1" applyFont="1" applyFill="1" applyBorder="1" applyAlignment="1">
      <alignment vertical="center" shrinkToFit="1"/>
    </xf>
    <xf numFmtId="177" fontId="5" fillId="2" borderId="21" xfId="0" applyNumberFormat="1" applyFont="1" applyFill="1" applyBorder="1" applyAlignment="1">
      <alignment vertical="center" shrinkToFit="1"/>
    </xf>
    <xf numFmtId="177" fontId="5" fillId="2" borderId="24" xfId="0" applyNumberFormat="1" applyFont="1" applyFill="1" applyBorder="1" applyAlignment="1">
      <alignment vertical="center" shrinkToFit="1"/>
    </xf>
    <xf numFmtId="0" fontId="5" fillId="0" borderId="1" xfId="0" applyFont="1" applyBorder="1">
      <alignment vertical="center"/>
    </xf>
    <xf numFmtId="0" fontId="5" fillId="0" borderId="5" xfId="0" applyFont="1" applyBorder="1" applyAlignment="1">
      <alignment vertical="center" wrapText="1"/>
    </xf>
    <xf numFmtId="0" fontId="5" fillId="0" borderId="27" xfId="0" applyFont="1" applyBorder="1" applyAlignment="1">
      <alignment horizontal="center" vertical="center" wrapText="1"/>
    </xf>
    <xf numFmtId="0" fontId="5" fillId="0" borderId="27" xfId="0" applyFont="1" applyBorder="1" applyAlignment="1">
      <alignment horizontal="center" vertical="center"/>
    </xf>
    <xf numFmtId="0" fontId="5" fillId="0" borderId="5" xfId="0" applyFont="1" applyBorder="1" applyAlignment="1">
      <alignment horizontal="center" vertical="center"/>
    </xf>
    <xf numFmtId="0" fontId="5" fillId="0" borderId="27" xfId="0" applyFont="1" applyBorder="1" applyAlignment="1">
      <alignment horizontal="center" vertical="center"/>
    </xf>
    <xf numFmtId="0" fontId="5" fillId="0" borderId="4" xfId="0" applyFont="1" applyBorder="1" applyAlignment="1">
      <alignment horizontal="left" vertical="center" shrinkToFi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shrinkToFit="1"/>
    </xf>
    <xf numFmtId="0" fontId="7" fillId="0" borderId="0" xfId="0" applyFont="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K48"/>
  <sheetViews>
    <sheetView tabSelected="1" view="pageBreakPreview" zoomScaleNormal="100" zoomScaleSheetLayoutView="100" workbookViewId="0">
      <pane xSplit="2" ySplit="6" topLeftCell="C7" activePane="bottomRight" state="frozen"/>
      <selection activeCell="A47" sqref="A47:K48"/>
      <selection pane="topRight" activeCell="A47" sqref="A47:K48"/>
      <selection pane="bottomLeft" activeCell="A47" sqref="A47:K48"/>
      <selection pane="bottomRight" activeCell="B25" sqref="B25:B28"/>
    </sheetView>
  </sheetViews>
  <sheetFormatPr defaultRowHeight="18.75" x14ac:dyDescent="0.4"/>
  <cols>
    <col min="1" max="1" width="4.125" customWidth="1"/>
    <col min="2" max="2" width="13.625" customWidth="1"/>
    <col min="3" max="3" width="12.875" customWidth="1"/>
    <col min="4" max="4" width="10" customWidth="1"/>
    <col min="8" max="8" width="11.125" customWidth="1"/>
    <col min="9" max="10" width="15.125" customWidth="1"/>
    <col min="13" max="13" width="9.375" bestFit="1" customWidth="1"/>
    <col min="15" max="15" width="12.75" bestFit="1" customWidth="1"/>
  </cols>
  <sheetData>
    <row r="1" spans="1:11" x14ac:dyDescent="0.4">
      <c r="A1" s="85" t="s">
        <v>33</v>
      </c>
      <c r="B1" s="85"/>
      <c r="C1" s="85"/>
      <c r="D1" s="85"/>
      <c r="E1" s="85"/>
      <c r="F1" s="85"/>
      <c r="G1" s="85"/>
      <c r="H1" s="85"/>
      <c r="I1" s="85"/>
      <c r="J1" s="85"/>
      <c r="K1" s="85"/>
    </row>
    <row r="2" spans="1:11" ht="37.5" customHeight="1" x14ac:dyDescent="0.4">
      <c r="A2" s="85"/>
      <c r="B2" s="85"/>
      <c r="C2" s="85"/>
      <c r="D2" s="85"/>
      <c r="E2" s="87" t="s">
        <v>32</v>
      </c>
      <c r="F2" s="87"/>
      <c r="G2" s="87"/>
      <c r="H2" s="87"/>
      <c r="I2" s="85"/>
      <c r="J2" s="85"/>
      <c r="K2" s="85"/>
    </row>
    <row r="3" spans="1:11" x14ac:dyDescent="0.4">
      <c r="A3" s="85"/>
      <c r="B3" s="85"/>
      <c r="C3" s="85"/>
      <c r="D3" s="85"/>
      <c r="E3" s="85"/>
      <c r="F3" s="85"/>
      <c r="G3" s="84" t="s">
        <v>31</v>
      </c>
      <c r="H3" s="86"/>
      <c r="I3" s="86"/>
      <c r="J3" s="86"/>
      <c r="K3" s="86"/>
    </row>
    <row r="4" spans="1:11" x14ac:dyDescent="0.4">
      <c r="A4" s="85"/>
      <c r="B4" s="85"/>
      <c r="C4" s="85"/>
      <c r="D4" s="85"/>
      <c r="E4" s="85"/>
      <c r="F4" s="85"/>
      <c r="G4" s="84" t="s">
        <v>30</v>
      </c>
      <c r="H4" s="83"/>
      <c r="I4" s="83"/>
      <c r="J4" s="83"/>
      <c r="K4" s="83"/>
    </row>
    <row r="5" spans="1:11" x14ac:dyDescent="0.4">
      <c r="A5" s="81"/>
      <c r="B5" s="81" t="s">
        <v>29</v>
      </c>
      <c r="C5" s="82" t="s">
        <v>28</v>
      </c>
      <c r="D5" s="82"/>
      <c r="E5" s="82"/>
      <c r="F5" s="82"/>
      <c r="G5" s="82" t="s">
        <v>27</v>
      </c>
      <c r="H5" s="82"/>
      <c r="I5" s="82"/>
      <c r="J5" s="82"/>
      <c r="K5" s="81" t="s">
        <v>26</v>
      </c>
    </row>
    <row r="6" spans="1:11" ht="62.25" customHeight="1" x14ac:dyDescent="0.4">
      <c r="A6" s="77"/>
      <c r="B6" s="77"/>
      <c r="C6" s="80" t="s">
        <v>25</v>
      </c>
      <c r="D6" s="79" t="s">
        <v>24</v>
      </c>
      <c r="E6" s="79" t="s">
        <v>23</v>
      </c>
      <c r="F6" s="79" t="s">
        <v>22</v>
      </c>
      <c r="G6" s="79" t="s">
        <v>21</v>
      </c>
      <c r="H6" s="78" t="s">
        <v>20</v>
      </c>
      <c r="I6" s="78" t="s">
        <v>19</v>
      </c>
      <c r="J6" s="78" t="s">
        <v>18</v>
      </c>
      <c r="K6" s="77"/>
    </row>
    <row r="7" spans="1:11" x14ac:dyDescent="0.4">
      <c r="A7" s="72" t="s">
        <v>17</v>
      </c>
      <c r="B7" s="71" t="s">
        <v>15</v>
      </c>
      <c r="C7" s="11"/>
      <c r="D7" s="70"/>
      <c r="E7" s="70"/>
      <c r="F7" s="70"/>
      <c r="G7" s="69"/>
      <c r="H7" s="59" t="str">
        <f>IF(D7&gt;0,D7*E7*F7*0.000000001,"")</f>
        <v/>
      </c>
      <c r="I7" s="74" t="str">
        <f>IF(D7&gt;0,(ROUND(D7*E7*F7*G7*0.000000001,4)),"")</f>
        <v/>
      </c>
      <c r="J7" s="67"/>
      <c r="K7" s="66"/>
    </row>
    <row r="8" spans="1:11" x14ac:dyDescent="0.4">
      <c r="A8" s="51"/>
      <c r="B8" s="50"/>
      <c r="C8" s="49"/>
      <c r="D8" s="48"/>
      <c r="E8" s="48"/>
      <c r="F8" s="48"/>
      <c r="G8" s="47"/>
      <c r="H8" s="44" t="str">
        <f>IF(D8&gt;0,D8*E8*F8*0.000000001,"")</f>
        <v/>
      </c>
      <c r="I8" s="44" t="str">
        <f>IF(D8&gt;0,(ROUND(D8*E8*F8*G8*0.000000001,4)),"")</f>
        <v/>
      </c>
      <c r="J8" s="45"/>
      <c r="K8" s="43"/>
    </row>
    <row r="9" spans="1:11" x14ac:dyDescent="0.4">
      <c r="A9" s="51"/>
      <c r="B9" s="50"/>
      <c r="C9" s="49"/>
      <c r="D9" s="48"/>
      <c r="E9" s="48"/>
      <c r="F9" s="48"/>
      <c r="G9" s="47"/>
      <c r="H9" s="44" t="str">
        <f>IF(D9&gt;0,D9*E9*F9*0.000000001,"")</f>
        <v/>
      </c>
      <c r="I9" s="44" t="str">
        <f>IF(D9&gt;0,(ROUND(D9*E9*F9*G9*0.000000001,4)),"")</f>
        <v/>
      </c>
      <c r="J9" s="45"/>
      <c r="K9" s="43"/>
    </row>
    <row r="10" spans="1:11" x14ac:dyDescent="0.4">
      <c r="A10" s="51"/>
      <c r="B10" s="50"/>
      <c r="C10" s="49"/>
      <c r="D10" s="48"/>
      <c r="E10" s="48"/>
      <c r="F10" s="48"/>
      <c r="G10" s="47"/>
      <c r="H10" s="44" t="str">
        <f>IF(D10&gt;0,D10*E10*F10*0.000000001,"")</f>
        <v/>
      </c>
      <c r="I10" s="44" t="str">
        <f>IF(D10&gt;0,(ROUND(D10*E10*F10*G10*0.000000001,4)),"")</f>
        <v/>
      </c>
      <c r="J10" s="45"/>
      <c r="K10" s="43"/>
    </row>
    <row r="11" spans="1:11" x14ac:dyDescent="0.4">
      <c r="A11" s="51"/>
      <c r="B11" s="50"/>
      <c r="C11" s="49"/>
      <c r="D11" s="48"/>
      <c r="E11" s="48"/>
      <c r="F11" s="48"/>
      <c r="G11" s="47"/>
      <c r="H11" s="44" t="str">
        <f>IF(D11&gt;0,D11*E11*F11*0.000000001,"")</f>
        <v/>
      </c>
      <c r="I11" s="44" t="str">
        <f>IF(D11&gt;0,(ROUND(D11*E11*F11*G11*0.000000001,4)),"")</f>
        <v/>
      </c>
      <c r="J11" s="45"/>
      <c r="K11" s="43"/>
    </row>
    <row r="12" spans="1:11" x14ac:dyDescent="0.4">
      <c r="A12" s="51"/>
      <c r="B12" s="50"/>
      <c r="C12" s="49"/>
      <c r="D12" s="48"/>
      <c r="E12" s="48"/>
      <c r="F12" s="48"/>
      <c r="G12" s="47"/>
      <c r="H12" s="44" t="str">
        <f>IF(D12&gt;0,D12*E12*F12*0.000000001,"")</f>
        <v/>
      </c>
      <c r="I12" s="73" t="str">
        <f>IF(D12&gt;0,(ROUND(D12*E12*F12*G12*0.000000001,4)),"")</f>
        <v/>
      </c>
      <c r="J12" s="45"/>
      <c r="K12" s="43"/>
    </row>
    <row r="13" spans="1:11" x14ac:dyDescent="0.4">
      <c r="A13" s="51"/>
      <c r="B13" s="64" t="s">
        <v>14</v>
      </c>
      <c r="C13" s="63"/>
      <c r="D13" s="62"/>
      <c r="E13" s="62"/>
      <c r="F13" s="62"/>
      <c r="G13" s="61"/>
      <c r="H13" s="76" t="str">
        <f>IF(D13&gt;0,D13*E13*F13*0.000000001,"")</f>
        <v/>
      </c>
      <c r="I13" s="74" t="str">
        <f>IF(D13&gt;0,(ROUND(D13*E13*F13*G13*0.000000001,4)),"")</f>
        <v/>
      </c>
      <c r="J13" s="45"/>
      <c r="K13" s="58"/>
    </row>
    <row r="14" spans="1:11" x14ac:dyDescent="0.4">
      <c r="A14" s="51"/>
      <c r="B14" s="50"/>
      <c r="C14" s="49"/>
      <c r="D14" s="48"/>
      <c r="E14" s="48"/>
      <c r="F14" s="48"/>
      <c r="G14" s="47"/>
      <c r="H14" s="44" t="str">
        <f>IF(D14&gt;0,D14*E14*F14*0.000000001,"")</f>
        <v/>
      </c>
      <c r="I14" s="44" t="str">
        <f>IF(D14&gt;0,(ROUND(D14*E14*F14*G14*0.000000001,4)),"")</f>
        <v/>
      </c>
      <c r="J14" s="45"/>
      <c r="K14" s="43"/>
    </row>
    <row r="15" spans="1:11" x14ac:dyDescent="0.4">
      <c r="A15" s="51"/>
      <c r="B15" s="50"/>
      <c r="C15" s="49"/>
      <c r="D15" s="48"/>
      <c r="E15" s="48"/>
      <c r="F15" s="48"/>
      <c r="G15" s="47"/>
      <c r="H15" s="44" t="str">
        <f>IF(D15&gt;0,D15*E15*F15*0.000000001,"")</f>
        <v/>
      </c>
      <c r="I15" s="44" t="str">
        <f>IF(D15&gt;0,(ROUND(D15*E15*F15*G15*0.000000001,4)),"")</f>
        <v/>
      </c>
      <c r="J15" s="45"/>
      <c r="K15" s="43"/>
    </row>
    <row r="16" spans="1:11" x14ac:dyDescent="0.4">
      <c r="A16" s="51"/>
      <c r="B16" s="50"/>
      <c r="C16" s="49"/>
      <c r="D16" s="48"/>
      <c r="E16" s="48"/>
      <c r="F16" s="48"/>
      <c r="G16" s="47"/>
      <c r="H16" s="44" t="str">
        <f>IF(D16&gt;0,D16*E16*F16*0.000000001,"")</f>
        <v/>
      </c>
      <c r="I16" s="44" t="str">
        <f>IF(D16&gt;0,(ROUND(D16*E16*F16*G16*0.000000001,4)),"")</f>
        <v/>
      </c>
      <c r="J16" s="45"/>
      <c r="K16" s="43"/>
    </row>
    <row r="17" spans="1:11" x14ac:dyDescent="0.4">
      <c r="A17" s="51"/>
      <c r="B17" s="50"/>
      <c r="C17" s="49"/>
      <c r="D17" s="48"/>
      <c r="E17" s="48"/>
      <c r="F17" s="48"/>
      <c r="G17" s="47"/>
      <c r="H17" s="44" t="str">
        <f>IF(D17&gt;0,D17*E17*F17*0.000000001,"")</f>
        <v/>
      </c>
      <c r="I17" s="44" t="str">
        <f>IF(D17&gt;0,(ROUND(D17*E17*F17*G17*0.000000001,4)),"")</f>
        <v/>
      </c>
      <c r="J17" s="45"/>
      <c r="K17" s="43"/>
    </row>
    <row r="18" spans="1:11" x14ac:dyDescent="0.4">
      <c r="A18" s="51"/>
      <c r="B18" s="57"/>
      <c r="C18" s="56"/>
      <c r="D18" s="55"/>
      <c r="E18" s="55"/>
      <c r="F18" s="55"/>
      <c r="G18" s="54"/>
      <c r="H18" s="75" t="str">
        <f>IF(D18&gt;0,D18*E18*F18*0.000000001,"")</f>
        <v/>
      </c>
      <c r="I18" s="73" t="str">
        <f>IF(D18&gt;0,(ROUND(D18*E18*F18*G18*0.000000001,4)),"")</f>
        <v/>
      </c>
      <c r="J18" s="45"/>
      <c r="K18" s="52"/>
    </row>
    <row r="19" spans="1:11" x14ac:dyDescent="0.4">
      <c r="A19" s="51"/>
      <c r="B19" s="50" t="s">
        <v>13</v>
      </c>
      <c r="C19" s="49"/>
      <c r="D19" s="48"/>
      <c r="E19" s="48"/>
      <c r="F19" s="48"/>
      <c r="G19" s="47"/>
      <c r="H19" s="44" t="str">
        <f>IF(D19&gt;0,D19*E19*F19*0.000000001,"")</f>
        <v/>
      </c>
      <c r="I19" s="74" t="str">
        <f>IF(D19&gt;0,(ROUND(D19*E19*F19*G19*0.000000001,4)),"")</f>
        <v/>
      </c>
      <c r="J19" s="45"/>
      <c r="K19" s="43"/>
    </row>
    <row r="20" spans="1:11" x14ac:dyDescent="0.4">
      <c r="A20" s="51"/>
      <c r="B20" s="50"/>
      <c r="C20" s="49"/>
      <c r="D20" s="48"/>
      <c r="E20" s="48"/>
      <c r="F20" s="48"/>
      <c r="G20" s="47"/>
      <c r="H20" s="44" t="str">
        <f>IF(D20&gt;0,D20*E20*F20*0.000000001,"")</f>
        <v/>
      </c>
      <c r="I20" s="44" t="str">
        <f>IF(D20&gt;0,(ROUND(D20*E20*F20*G20*0.000000001,4)),"")</f>
        <v/>
      </c>
      <c r="J20" s="45"/>
      <c r="K20" s="43"/>
    </row>
    <row r="21" spans="1:11" x14ac:dyDescent="0.4">
      <c r="A21" s="51"/>
      <c r="B21" s="50"/>
      <c r="C21" s="49"/>
      <c r="D21" s="48"/>
      <c r="E21" s="48"/>
      <c r="F21" s="48"/>
      <c r="G21" s="47"/>
      <c r="H21" s="44" t="str">
        <f>IF(D21&gt;0,D21*E21*F21*0.000000001,"")</f>
        <v/>
      </c>
      <c r="I21" s="44" t="str">
        <f>IF(D21&gt;0,(ROUND(D21*E21*F21*G21*0.000000001,4)),"")</f>
        <v/>
      </c>
      <c r="J21" s="45"/>
      <c r="K21" s="43"/>
    </row>
    <row r="22" spans="1:11" x14ac:dyDescent="0.4">
      <c r="A22" s="51"/>
      <c r="B22" s="50"/>
      <c r="C22" s="49"/>
      <c r="D22" s="48"/>
      <c r="E22" s="48"/>
      <c r="F22" s="48"/>
      <c r="G22" s="47"/>
      <c r="H22" s="44" t="str">
        <f>IF(D22&gt;0,D22*E22*F22*0.000000001,"")</f>
        <v/>
      </c>
      <c r="I22" s="44" t="str">
        <f>IF(D22&gt;0,(ROUND(D22*E22*F22*G22*0.000000001,4)),"")</f>
        <v/>
      </c>
      <c r="J22" s="45"/>
      <c r="K22" s="43"/>
    </row>
    <row r="23" spans="1:11" x14ac:dyDescent="0.4">
      <c r="A23" s="51"/>
      <c r="B23" s="50"/>
      <c r="C23" s="49"/>
      <c r="D23" s="48"/>
      <c r="E23" s="48"/>
      <c r="F23" s="48"/>
      <c r="G23" s="47"/>
      <c r="H23" s="44" t="str">
        <f>IF(D23&gt;0,D23*E23*F23*0.000000001,"")</f>
        <v/>
      </c>
      <c r="I23" s="44" t="str">
        <f>IF(D23&gt;0,(ROUND(D23*E23*F23*G23*0.000000001,4)),"")</f>
        <v/>
      </c>
      <c r="J23" s="45"/>
      <c r="K23" s="43"/>
    </row>
    <row r="24" spans="1:11" ht="18.75" customHeight="1" x14ac:dyDescent="0.4">
      <c r="A24" s="42"/>
      <c r="B24" s="41"/>
      <c r="C24" s="5"/>
      <c r="D24" s="40"/>
      <c r="E24" s="40"/>
      <c r="F24" s="40"/>
      <c r="G24" s="39"/>
      <c r="H24" s="36" t="str">
        <f>IF(D24&gt;0,D24*E24*F24*0.000000001,"")</f>
        <v/>
      </c>
      <c r="I24" s="73" t="str">
        <f>IF(D24&gt;0,(ROUND(D24*E24*F24*G24*0.000000001,4)),"")</f>
        <v/>
      </c>
      <c r="J24" s="37"/>
      <c r="K24" s="35"/>
    </row>
    <row r="25" spans="1:11" ht="18.75" customHeight="1" x14ac:dyDescent="0.4">
      <c r="A25" s="72" t="s">
        <v>16</v>
      </c>
      <c r="B25" s="71" t="s">
        <v>15</v>
      </c>
      <c r="C25" s="11"/>
      <c r="D25" s="70"/>
      <c r="E25" s="70"/>
      <c r="F25" s="70"/>
      <c r="G25" s="69"/>
      <c r="H25" s="68"/>
      <c r="I25" s="67"/>
      <c r="J25" s="44" t="str">
        <f>IF(D25&gt;0,(ROUND(D25*E25*F25*G25*0.000000001,4)),"")</f>
        <v/>
      </c>
      <c r="K25" s="66"/>
    </row>
    <row r="26" spans="1:11" ht="18.75" customHeight="1" x14ac:dyDescent="0.4">
      <c r="A26" s="51"/>
      <c r="B26" s="50"/>
      <c r="C26" s="49"/>
      <c r="D26" s="48"/>
      <c r="E26" s="48"/>
      <c r="F26" s="48"/>
      <c r="G26" s="47"/>
      <c r="H26" s="46" t="str">
        <f>IF(D26&gt;0,D26*E26*F26*0.000000001,"")</f>
        <v/>
      </c>
      <c r="I26" s="65"/>
      <c r="J26" s="44" t="str">
        <f>IF(G26&gt;0,(ROUND(D26*E26*G26*0.000001,4)),"")</f>
        <v/>
      </c>
      <c r="K26" s="43"/>
    </row>
    <row r="27" spans="1:11" ht="18.75" customHeight="1" x14ac:dyDescent="0.4">
      <c r="A27" s="51"/>
      <c r="B27" s="50"/>
      <c r="C27" s="49"/>
      <c r="D27" s="48"/>
      <c r="E27" s="48"/>
      <c r="F27" s="48"/>
      <c r="G27" s="47"/>
      <c r="H27" s="46" t="str">
        <f>IF(D27&gt;0,D27*E27*F27*0.000000001,"")</f>
        <v/>
      </c>
      <c r="I27" s="45"/>
      <c r="J27" s="44" t="str">
        <f>IF(G27&gt;0,(ROUND(D27*E27*G27*0.000001,4)),"")</f>
        <v/>
      </c>
      <c r="K27" s="43"/>
    </row>
    <row r="28" spans="1:11" ht="18.75" customHeight="1" x14ac:dyDescent="0.4">
      <c r="A28" s="51"/>
      <c r="B28" s="50"/>
      <c r="C28" s="49"/>
      <c r="D28" s="48"/>
      <c r="E28" s="48"/>
      <c r="F28" s="48"/>
      <c r="G28" s="47"/>
      <c r="H28" s="46" t="str">
        <f>IF(D28&gt;0,D28*E28*F28*0.000000001,"")</f>
        <v/>
      </c>
      <c r="I28" s="45"/>
      <c r="J28" s="44" t="str">
        <f>IF(G28&gt;0,(ROUND(D28*E28*G28*0.000001,4)),"")</f>
        <v/>
      </c>
      <c r="K28" s="43"/>
    </row>
    <row r="29" spans="1:11" ht="18.75" customHeight="1" x14ac:dyDescent="0.4">
      <c r="A29" s="51"/>
      <c r="B29" s="64" t="s">
        <v>14</v>
      </c>
      <c r="C29" s="63"/>
      <c r="D29" s="62"/>
      <c r="E29" s="62"/>
      <c r="F29" s="62"/>
      <c r="G29" s="61"/>
      <c r="H29" s="60" t="str">
        <f>IF(D29&gt;0,D29*E29*F29*0.000000001,"")</f>
        <v/>
      </c>
      <c r="I29" s="45"/>
      <c r="J29" s="59" t="str">
        <f>IF(G29&gt;0,(ROUND(D29*E29*G29*0.000001,4)),"")</f>
        <v/>
      </c>
      <c r="K29" s="58"/>
    </row>
    <row r="30" spans="1:11" ht="18.75" customHeight="1" x14ac:dyDescent="0.4">
      <c r="A30" s="51"/>
      <c r="B30" s="50"/>
      <c r="C30" s="49"/>
      <c r="D30" s="48"/>
      <c r="E30" s="48"/>
      <c r="F30" s="48"/>
      <c r="G30" s="47"/>
      <c r="H30" s="46" t="str">
        <f>IF(D30&gt;0,D30*E30*F30*0.000000001,"")</f>
        <v/>
      </c>
      <c r="I30" s="45"/>
      <c r="J30" s="44" t="str">
        <f>IF(G30&gt;0,(ROUND(D30*E30*G30*0.000001,4)),"")</f>
        <v/>
      </c>
      <c r="K30" s="43"/>
    </row>
    <row r="31" spans="1:11" ht="18.75" customHeight="1" x14ac:dyDescent="0.4">
      <c r="A31" s="51"/>
      <c r="B31" s="50"/>
      <c r="C31" s="49"/>
      <c r="D31" s="48"/>
      <c r="E31" s="48"/>
      <c r="F31" s="48"/>
      <c r="G31" s="47"/>
      <c r="H31" s="46" t="str">
        <f>IF(D31&gt;0,D31*E31*F31*0.000000001,"")</f>
        <v/>
      </c>
      <c r="I31" s="45"/>
      <c r="J31" s="44" t="str">
        <f>IF(G31&gt;0,(ROUND(D31*E31*G31*0.000001,4)),"")</f>
        <v/>
      </c>
      <c r="K31" s="43"/>
    </row>
    <row r="32" spans="1:11" ht="18.75" customHeight="1" x14ac:dyDescent="0.4">
      <c r="A32" s="51"/>
      <c r="B32" s="57"/>
      <c r="C32" s="56"/>
      <c r="D32" s="55"/>
      <c r="E32" s="55"/>
      <c r="F32" s="55"/>
      <c r="G32" s="54"/>
      <c r="H32" s="53" t="str">
        <f>IF(D32&gt;0,D32*E32*F32*0.000000001,"")</f>
        <v/>
      </c>
      <c r="I32" s="45"/>
      <c r="J32" s="36" t="str">
        <f>IF(G32&gt;0,(ROUND(D32*E32*G32*0.000001,4)),"")</f>
        <v/>
      </c>
      <c r="K32" s="52"/>
    </row>
    <row r="33" spans="1:11" ht="18.75" customHeight="1" x14ac:dyDescent="0.4">
      <c r="A33" s="51"/>
      <c r="B33" s="50" t="s">
        <v>13</v>
      </c>
      <c r="C33" s="49"/>
      <c r="D33" s="48"/>
      <c r="E33" s="48"/>
      <c r="F33" s="48"/>
      <c r="G33" s="47"/>
      <c r="H33" s="46" t="str">
        <f>IF(D33&gt;0,D33*E33*F33*0.000000001,"")</f>
        <v/>
      </c>
      <c r="I33" s="45"/>
      <c r="J33" s="44" t="str">
        <f>IF(G33&gt;0,(ROUND(D33*E33*G33*0.000001,4)),"")</f>
        <v/>
      </c>
      <c r="K33" s="43"/>
    </row>
    <row r="34" spans="1:11" ht="18.75" customHeight="1" x14ac:dyDescent="0.4">
      <c r="A34" s="51"/>
      <c r="B34" s="50"/>
      <c r="C34" s="49"/>
      <c r="D34" s="48"/>
      <c r="E34" s="48"/>
      <c r="F34" s="48"/>
      <c r="G34" s="47"/>
      <c r="H34" s="46" t="str">
        <f>IF(D34&gt;0,D34*E34*F34*0.000000001,"")</f>
        <v/>
      </c>
      <c r="I34" s="45"/>
      <c r="J34" s="44" t="str">
        <f>IF(G34&gt;0,(ROUND(D34*E34*G34*0.000001,4)),"")</f>
        <v/>
      </c>
      <c r="K34" s="43"/>
    </row>
    <row r="35" spans="1:11" ht="18.75" customHeight="1" x14ac:dyDescent="0.4">
      <c r="A35" s="51"/>
      <c r="B35" s="50"/>
      <c r="C35" s="49"/>
      <c r="D35" s="48"/>
      <c r="E35" s="48"/>
      <c r="F35" s="48"/>
      <c r="G35" s="47"/>
      <c r="H35" s="46" t="str">
        <f>IF(D35&gt;0,D35*E35*F35*0.000000001,"")</f>
        <v/>
      </c>
      <c r="I35" s="45"/>
      <c r="J35" s="44" t="str">
        <f>IF(G35&gt;0,(ROUND(D35*E35*G35*0.000001,4)),"")</f>
        <v/>
      </c>
      <c r="K35" s="43"/>
    </row>
    <row r="36" spans="1:11" ht="18.75" customHeight="1" x14ac:dyDescent="0.4">
      <c r="A36" s="42"/>
      <c r="B36" s="41"/>
      <c r="C36" s="5"/>
      <c r="D36" s="40"/>
      <c r="E36" s="40"/>
      <c r="F36" s="40"/>
      <c r="G36" s="39"/>
      <c r="H36" s="38" t="str">
        <f>IF(D36&gt;0,D36*E36*F36*0.000000001,"")</f>
        <v/>
      </c>
      <c r="I36" s="37"/>
      <c r="J36" s="36" t="str">
        <f>IF(G36&gt;0,(ROUND(D36*E36*G36*0.000001,4)),"")</f>
        <v/>
      </c>
      <c r="K36" s="35"/>
    </row>
    <row r="37" spans="1:11" x14ac:dyDescent="0.4">
      <c r="A37" s="30" t="s">
        <v>12</v>
      </c>
      <c r="B37" s="29"/>
      <c r="C37" s="28"/>
      <c r="D37" s="27"/>
      <c r="E37" s="27"/>
      <c r="F37" s="27"/>
      <c r="G37" s="27"/>
      <c r="H37" s="26"/>
      <c r="I37" s="34" t="s">
        <v>11</v>
      </c>
      <c r="J37" s="33" t="s">
        <v>10</v>
      </c>
      <c r="K37" s="11"/>
    </row>
    <row r="38" spans="1:11" x14ac:dyDescent="0.4">
      <c r="A38" s="23"/>
      <c r="B38" s="22"/>
      <c r="C38" s="21"/>
      <c r="D38" s="20"/>
      <c r="E38" s="20"/>
      <c r="F38" s="20"/>
      <c r="G38" s="20"/>
      <c r="H38" s="19"/>
      <c r="I38" s="32" t="str">
        <f>IF(SUM(I7:I36)&gt;0,SUM(I7:I36),"")</f>
        <v/>
      </c>
      <c r="J38" s="31" t="str">
        <f>IF(SUM(J7:J36)&gt;0,SUM(J7:J36),"")</f>
        <v/>
      </c>
      <c r="K38" s="5"/>
    </row>
    <row r="39" spans="1:11" x14ac:dyDescent="0.4">
      <c r="A39" s="30" t="s">
        <v>9</v>
      </c>
      <c r="B39" s="29"/>
      <c r="C39" s="28"/>
      <c r="D39" s="27"/>
      <c r="E39" s="27"/>
      <c r="F39" s="27"/>
      <c r="G39" s="27"/>
      <c r="H39" s="26"/>
      <c r="I39" s="25" t="s">
        <v>8</v>
      </c>
      <c r="J39" s="24"/>
      <c r="K39" s="11"/>
    </row>
    <row r="40" spans="1:11" x14ac:dyDescent="0.4">
      <c r="A40" s="23"/>
      <c r="B40" s="22"/>
      <c r="C40" s="21"/>
      <c r="D40" s="20"/>
      <c r="E40" s="20"/>
      <c r="F40" s="20"/>
      <c r="G40" s="20"/>
      <c r="H40" s="19"/>
      <c r="I40" s="18" t="str">
        <f>IF(SUM(I7:I36)+SUM(J7:J36)&gt;0,SUM(I7:I36)+SUM(J7:J36),"")</f>
        <v/>
      </c>
      <c r="J40" s="17"/>
      <c r="K40" s="5"/>
    </row>
    <row r="41" spans="1:11" x14ac:dyDescent="0.15">
      <c r="A41" s="16" t="s">
        <v>7</v>
      </c>
      <c r="B41" s="15"/>
      <c r="C41" s="15"/>
      <c r="D41" s="15"/>
      <c r="E41" s="15"/>
      <c r="F41" s="15"/>
      <c r="G41" s="15"/>
      <c r="H41" s="14"/>
      <c r="I41" s="13" t="s">
        <v>6</v>
      </c>
      <c r="J41" s="12"/>
      <c r="K41" s="11"/>
    </row>
    <row r="42" spans="1:11" x14ac:dyDescent="0.15">
      <c r="A42" s="10"/>
      <c r="B42" s="9"/>
      <c r="C42" s="9"/>
      <c r="D42" s="9"/>
      <c r="E42" s="9"/>
      <c r="F42" s="9"/>
      <c r="G42" s="9"/>
      <c r="H42" s="8"/>
      <c r="I42" s="7" t="str">
        <f>IF(SUM(I7:I36)+SUM(J7:J36)&gt;0,ROUNDDOWN(SUM(I7:I36)/I40,3),"")</f>
        <v/>
      </c>
      <c r="J42" s="6"/>
      <c r="K42" s="5"/>
    </row>
    <row r="43" spans="1:11" x14ac:dyDescent="0.4">
      <c r="A43" s="2" t="s">
        <v>5</v>
      </c>
      <c r="B43" s="2"/>
      <c r="C43" s="2"/>
      <c r="D43" s="2"/>
      <c r="E43" s="2"/>
      <c r="F43" s="2"/>
      <c r="G43" s="2"/>
      <c r="H43" s="2"/>
      <c r="I43" s="2"/>
      <c r="J43" s="2"/>
      <c r="K43" s="2"/>
    </row>
    <row r="44" spans="1:11" ht="18.75" customHeight="1" x14ac:dyDescent="0.4">
      <c r="A44" s="4" t="s">
        <v>4</v>
      </c>
      <c r="B44" s="4"/>
      <c r="C44" s="4"/>
      <c r="D44" s="4"/>
      <c r="E44" s="4"/>
      <c r="F44" s="4"/>
      <c r="G44" s="4"/>
      <c r="H44" s="4"/>
      <c r="I44" s="4"/>
      <c r="J44" s="4"/>
      <c r="K44" s="4"/>
    </row>
    <row r="45" spans="1:11" ht="18.75" customHeight="1" x14ac:dyDescent="0.4">
      <c r="A45" s="3" t="s">
        <v>3</v>
      </c>
      <c r="B45" s="3"/>
      <c r="C45" s="3"/>
      <c r="D45" s="3"/>
      <c r="E45" s="3"/>
      <c r="F45" s="3"/>
      <c r="G45" s="3"/>
      <c r="H45" s="3"/>
      <c r="I45" s="3"/>
      <c r="J45" s="3"/>
      <c r="K45" s="3"/>
    </row>
    <row r="46" spans="1:11" x14ac:dyDescent="0.4">
      <c r="A46" s="2" t="s">
        <v>2</v>
      </c>
      <c r="B46" s="2"/>
      <c r="C46" s="2"/>
      <c r="D46" s="2"/>
      <c r="E46" s="2"/>
      <c r="F46" s="2"/>
      <c r="G46" s="2"/>
      <c r="H46" s="2"/>
      <c r="I46" s="2"/>
      <c r="J46" s="2"/>
      <c r="K46" s="2"/>
    </row>
    <row r="47" spans="1:11" x14ac:dyDescent="0.4">
      <c r="A47" s="2" t="s">
        <v>1</v>
      </c>
      <c r="B47" s="2"/>
      <c r="C47" s="2"/>
      <c r="D47" s="2"/>
      <c r="E47" s="2"/>
      <c r="F47" s="2"/>
      <c r="G47" s="2"/>
      <c r="H47" s="2"/>
      <c r="I47" s="2"/>
      <c r="J47" s="2"/>
      <c r="K47" s="2"/>
    </row>
    <row r="48" spans="1:11" x14ac:dyDescent="0.4">
      <c r="A48" s="1" t="s">
        <v>0</v>
      </c>
      <c r="B48" s="1"/>
      <c r="C48" s="1"/>
      <c r="D48" s="1"/>
      <c r="E48" s="1"/>
      <c r="F48" s="1"/>
      <c r="G48" s="1"/>
      <c r="H48" s="1"/>
      <c r="I48" s="1"/>
      <c r="J48" s="1"/>
      <c r="K48" s="1"/>
    </row>
  </sheetData>
  <mergeCells count="30">
    <mergeCell ref="A48:K48"/>
    <mergeCell ref="A45:K45"/>
    <mergeCell ref="A46:K46"/>
    <mergeCell ref="A47:K47"/>
    <mergeCell ref="A44:K44"/>
    <mergeCell ref="I42:J42"/>
    <mergeCell ref="A43:K43"/>
    <mergeCell ref="A37:B38"/>
    <mergeCell ref="A39:B40"/>
    <mergeCell ref="A41:H42"/>
    <mergeCell ref="C37:H38"/>
    <mergeCell ref="C39:H40"/>
    <mergeCell ref="I39:J39"/>
    <mergeCell ref="I40:J40"/>
    <mergeCell ref="I41:J41"/>
    <mergeCell ref="E2:H2"/>
    <mergeCell ref="C5:F5"/>
    <mergeCell ref="G5:J5"/>
    <mergeCell ref="B7:B12"/>
    <mergeCell ref="B13:B18"/>
    <mergeCell ref="J7:J24"/>
    <mergeCell ref="H3:K3"/>
    <mergeCell ref="H4:K4"/>
    <mergeCell ref="I25:I36"/>
    <mergeCell ref="B19:B24"/>
    <mergeCell ref="A7:A24"/>
    <mergeCell ref="B25:B28"/>
    <mergeCell ref="B29:B32"/>
    <mergeCell ref="A25:A36"/>
    <mergeCell ref="B33:B36"/>
  </mergeCells>
  <phoneticPr fontId="2"/>
  <printOptions horizontalCentered="1"/>
  <pageMargins left="0.78740157480314965" right="0.39370078740157483" top="0.59055118110236227" bottom="0.19685039370078741"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内外装材木拾い表（計画）_</vt:lpstr>
      <vt:lpstr>'内外装材木拾い表（計画）_'!Print_Area</vt:lpstr>
      <vt:lpstr>'内外装材木拾い表（計画）_'!Print_Titles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2025-06-23T23:42:50Z</dcterms:created>
  <dcterms:modified xsi:type="dcterms:W3CDTF">2025-06-23T23:47:33Z</dcterms:modified>
</cp:coreProperties>
</file>